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itter\Finance\Bank Statments\"/>
    </mc:Choice>
  </mc:AlternateContent>
  <xr:revisionPtr revIDLastSave="0" documentId="13_ncr:1_{A5187752-4BA5-4C94-BD59-98CD72913763}" xr6:coauthVersionLast="47" xr6:coauthVersionMax="47" xr10:uidLastSave="{00000000-0000-0000-0000-000000000000}"/>
  <bookViews>
    <workbookView xWindow="-110" yWindow="-110" windowWidth="19420" windowHeight="11500" xr2:uid="{A399E77A-3CF2-4083-8B03-BBC3A8FDD789}"/>
  </bookViews>
  <sheets>
    <sheet name="bank lot" sheetId="1" r:id="rId1"/>
    <sheet name="Account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0" i="1" s="1"/>
  <c r="E71" i="1" s="1"/>
  <c r="E72" i="1" s="1"/>
  <c r="E66" i="1"/>
  <c r="E67" i="1" s="1"/>
  <c r="E68" i="1" s="1"/>
  <c r="E65" i="1"/>
  <c r="E64" i="1"/>
  <c r="E57" i="1"/>
  <c r="E58" i="1" s="1"/>
  <c r="E59" i="1" s="1"/>
  <c r="E60" i="1" s="1"/>
  <c r="E61" i="1" s="1"/>
  <c r="E62" i="1" s="1"/>
  <c r="E63" i="1" s="1"/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12" i="4" l="1"/>
  <c r="B12" i="4"/>
</calcChain>
</file>

<file path=xl/sharedStrings.xml><?xml version="1.0" encoding="utf-8"?>
<sst xmlns="http://schemas.openxmlformats.org/spreadsheetml/2006/main" count="92" uniqueCount="79">
  <si>
    <t>Date</t>
  </si>
  <si>
    <t>Transaction</t>
  </si>
  <si>
    <t>In</t>
  </si>
  <si>
    <t>Out</t>
  </si>
  <si>
    <t>Balance</t>
  </si>
  <si>
    <t>Just Giving Page</t>
  </si>
  <si>
    <t>Northampton Community Foundation Grant</t>
  </si>
  <si>
    <t>Happy to Hel Hth CIC ref 0065</t>
  </si>
  <si>
    <t>N Elliott (Insurance £157+ Pickers £322.20)</t>
  </si>
  <si>
    <t>Beach Marketing</t>
  </si>
  <si>
    <t>Police, Fire, Crime Commissioner grant</t>
  </si>
  <si>
    <t>WNC Councillor Fund (Cllr Chowdhury Sixfields)</t>
  </si>
  <si>
    <t>N Elliott (30 pickers, 30 hoops Hammonds)</t>
  </si>
  <si>
    <t>Income and Expenditure year ending 30th June 2022</t>
  </si>
  <si>
    <t>Income</t>
  </si>
  <si>
    <t>Just Giving page</t>
  </si>
  <si>
    <t>Happy to Help fund (NPH?)</t>
  </si>
  <si>
    <t>WNC Cllr Chowdhury grant (Sixfields)</t>
  </si>
  <si>
    <t>Expenditure</t>
  </si>
  <si>
    <t>Insurance (Zurich)</t>
  </si>
  <si>
    <t>Pickers (30)</t>
  </si>
  <si>
    <t>Bank Balance at 28/5/2022</t>
  </si>
  <si>
    <t>Pickers &amp; hoops 30 each</t>
  </si>
  <si>
    <t>N Elliott (Go Cleaning 50 Litter pickers)</t>
  </si>
  <si>
    <t>N Elliott (Safety Supply Co 20 hoops)</t>
  </si>
  <si>
    <t>N Elliott (Incontinence Shop child litter picker) x 1</t>
  </si>
  <si>
    <t>N Elliott (Incontinence Shop child litter picker) x 40</t>
  </si>
  <si>
    <t>Xpertees (500 hi vis x £2.65)</t>
  </si>
  <si>
    <t>N Elliott (Citrus Cleaning 20 hoops)</t>
  </si>
  <si>
    <t>N Elliott (Pickerz 50 hoops)</t>
  </si>
  <si>
    <t>WNC Finance</t>
  </si>
  <si>
    <t>N Elliott (Hammonds 50 pickers)</t>
  </si>
  <si>
    <t>cash donation from Deana Moriarty</t>
  </si>
  <si>
    <t>N Elliott (Xpertees 50XL plus 20 Small adult vests)</t>
  </si>
  <si>
    <t>Cash donation from Wickes (£120 + £5 annoymous donor)</t>
  </si>
  <si>
    <t>Zurich Insurance</t>
  </si>
  <si>
    <t>N Elliott (HH Long picker)</t>
  </si>
  <si>
    <t>Constance Travis Endowment Fund</t>
  </si>
  <si>
    <t>N Elliott (BAGA 50 kids hi vis )</t>
  </si>
  <si>
    <t xml:space="preserve">Kevin Potter In </t>
  </si>
  <si>
    <t>Billing Parish Council Donation</t>
  </si>
  <si>
    <t>Not yet received</t>
  </si>
  <si>
    <t>Go Fund ME</t>
  </si>
  <si>
    <t xml:space="preserve">WNC Community Foundation </t>
  </si>
  <si>
    <t>Kevin Potter Clean expenses, O, N, D</t>
  </si>
  <si>
    <t>Go Fund Me Donatiom</t>
  </si>
  <si>
    <t>Xpertees (100 hi vis)</t>
  </si>
  <si>
    <t>Helping Hands (12 long pickers + 130 pickers)</t>
  </si>
  <si>
    <t>Xpertees (110 hi vis)</t>
  </si>
  <si>
    <t>Helping Hands (150 hoops)</t>
  </si>
  <si>
    <t>CPRE Donation</t>
  </si>
  <si>
    <t xml:space="preserve">WNC </t>
  </si>
  <si>
    <t>Panther Logistics</t>
  </si>
  <si>
    <t>V Bellamy (Website)</t>
  </si>
  <si>
    <t xml:space="preserve">Xpertees 40 hi vis x </t>
  </si>
  <si>
    <t>Helping Hands 25 kids, 20 adult, 2 xlong, 30 hoops</t>
  </si>
  <si>
    <t>M D O'Neill Donation</t>
  </si>
  <si>
    <t>Alison McClean Donation</t>
  </si>
  <si>
    <t>Sally Romain Donation</t>
  </si>
  <si>
    <t>Dowling Print Solutions leaflets</t>
  </si>
  <si>
    <t>K Potter exp Feb, Mar &amp; Apr</t>
  </si>
  <si>
    <t>A McClean (gazeboo)</t>
  </si>
  <si>
    <t>22/23</t>
  </si>
  <si>
    <t>Website admin V Bellamy Apr &amp; May 2023 inv 0054 7/6/2023</t>
  </si>
  <si>
    <t>G Shone London expenses</t>
  </si>
  <si>
    <t>V Bellamy Website June 2023</t>
  </si>
  <si>
    <t>Iglou Design website</t>
  </si>
  <si>
    <t>Lush Donation</t>
  </si>
  <si>
    <t>Coop Donation</t>
  </si>
  <si>
    <t>K Potter traverl May, June &amp; July 2023</t>
  </si>
  <si>
    <t>Xpertees Inv 0658 (150 hi vis)</t>
  </si>
  <si>
    <t>Voluntary  Impact advice</t>
  </si>
  <si>
    <t>Kingsthorpe Manor &amp; Town Charity (Kim Hemmings)</t>
  </si>
  <si>
    <t>123 Webste Domain annual fee</t>
  </si>
  <si>
    <t>Hi Vis Jackets x 50</t>
  </si>
  <si>
    <t>35 Pickers &amp; Hoops sets</t>
  </si>
  <si>
    <t>Helping Hands Litter pickers &amp; hoops (30 of each)</t>
  </si>
  <si>
    <t>Account fee</t>
  </si>
  <si>
    <t>Xpertees 20 children's hi vis jackets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</si>
</sst>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14" fontId="0" fillId="0" borderId="0" xfId="0" applyNumberFormat="1"/>
    <xf numFmtId="0" fontId="0" fillId="0" borderId="2" xfId="0" applyBorder="1"/>
    <xf numFmtId="14" fontId="0" fillId="0" borderId="3" xfId="0" applyNumberFormat="1" applyBorder="1"/>
    <xf numFmtId="0" fontId="0" fillId="0" borderId="3" xfId="0" applyBorder="1"/>
    <xf numFmtId="2" fontId="0" fillId="0" borderId="3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2BD7-0EAA-4FB7-AB39-499394B7E455}">
  <dimension ref="A1:I72"/>
  <sheetViews>
    <sheetView tabSelected="1" workbookViewId="0">
      <pane ySplit="1" topLeftCell="A59" activePane="bottomLeft" state="frozen"/>
      <selection pane="bottomLeft" activeCell="H67" sqref="H67"/>
    </sheetView>
  </sheetViews>
  <sheetFormatPr defaultRowHeight="14.5" x14ac:dyDescent="0.35"/>
  <cols>
    <col min="1" max="1" width="10.6328125" bestFit="1" customWidth="1"/>
    <col min="2" max="2" width="51" customWidth="1"/>
    <col min="3" max="5" width="9.08984375" style="1"/>
    <col min="8" max="8" width="32.90625" customWidth="1"/>
  </cols>
  <sheetData>
    <row r="1" spans="1:9" x14ac:dyDescent="0.35">
      <c r="A1" s="6" t="s">
        <v>0</v>
      </c>
      <c r="B1" s="6" t="s">
        <v>1</v>
      </c>
      <c r="C1" s="7" t="s">
        <v>3</v>
      </c>
      <c r="D1" s="7" t="s">
        <v>2</v>
      </c>
      <c r="E1" s="7" t="s">
        <v>4</v>
      </c>
    </row>
    <row r="2" spans="1:9" x14ac:dyDescent="0.35">
      <c r="A2" s="5">
        <v>44482</v>
      </c>
      <c r="B2" s="3" t="s">
        <v>5</v>
      </c>
      <c r="C2" s="4"/>
      <c r="D2" s="4">
        <v>1194.43</v>
      </c>
      <c r="E2" s="4">
        <v>1194.43</v>
      </c>
      <c r="F2" t="s">
        <v>62</v>
      </c>
    </row>
    <row r="3" spans="1:9" x14ac:dyDescent="0.35">
      <c r="A3" s="5">
        <v>44488</v>
      </c>
      <c r="B3" s="3" t="s">
        <v>6</v>
      </c>
      <c r="C3" s="4"/>
      <c r="D3" s="4">
        <v>3000</v>
      </c>
      <c r="E3" s="4">
        <f>E2-C3+D3</f>
        <v>4194.43</v>
      </c>
      <c r="F3" t="s">
        <v>62</v>
      </c>
    </row>
    <row r="4" spans="1:9" x14ac:dyDescent="0.35">
      <c r="A4" s="5">
        <v>44539</v>
      </c>
      <c r="B4" s="3" t="s">
        <v>7</v>
      </c>
      <c r="C4" s="4"/>
      <c r="D4" s="4">
        <v>300</v>
      </c>
      <c r="E4" s="4">
        <f>E3-C4+D4</f>
        <v>4494.43</v>
      </c>
      <c r="F4" t="s">
        <v>62</v>
      </c>
    </row>
    <row r="5" spans="1:9" x14ac:dyDescent="0.35">
      <c r="A5" s="5">
        <v>44628</v>
      </c>
      <c r="B5" s="3" t="s">
        <v>8</v>
      </c>
      <c r="C5" s="4">
        <v>479.2</v>
      </c>
      <c r="D5" s="4"/>
      <c r="E5" s="4">
        <f t="shared" ref="E5:E69" si="0">E4-C5+D5</f>
        <v>4015.2300000000005</v>
      </c>
      <c r="F5" t="s">
        <v>62</v>
      </c>
    </row>
    <row r="6" spans="1:9" x14ac:dyDescent="0.35">
      <c r="A6" s="5">
        <v>44694</v>
      </c>
      <c r="B6" s="3" t="s">
        <v>11</v>
      </c>
      <c r="C6" s="4"/>
      <c r="D6" s="4">
        <v>300</v>
      </c>
      <c r="E6" s="4">
        <f t="shared" si="0"/>
        <v>4315.2300000000005</v>
      </c>
      <c r="F6" t="s">
        <v>62</v>
      </c>
    </row>
    <row r="7" spans="1:9" x14ac:dyDescent="0.35">
      <c r="A7" s="5">
        <v>44734</v>
      </c>
      <c r="B7" s="3" t="s">
        <v>12</v>
      </c>
      <c r="C7" s="4">
        <v>644.4</v>
      </c>
      <c r="D7" s="4"/>
      <c r="E7" s="4">
        <f t="shared" si="0"/>
        <v>3670.8300000000004</v>
      </c>
      <c r="F7" t="s">
        <v>62</v>
      </c>
    </row>
    <row r="8" spans="1:9" x14ac:dyDescent="0.35">
      <c r="A8" s="5">
        <v>44743</v>
      </c>
      <c r="B8" s="3" t="s">
        <v>10</v>
      </c>
      <c r="C8" s="4"/>
      <c r="D8" s="4">
        <v>2692</v>
      </c>
      <c r="E8" s="4">
        <f t="shared" si="0"/>
        <v>6362.83</v>
      </c>
    </row>
    <row r="9" spans="1:9" x14ac:dyDescent="0.35">
      <c r="A9" s="5">
        <v>44779</v>
      </c>
      <c r="B9" s="3" t="s">
        <v>23</v>
      </c>
      <c r="C9" s="4">
        <v>837</v>
      </c>
      <c r="D9" s="4"/>
      <c r="E9" s="4">
        <f t="shared" si="0"/>
        <v>5525.83</v>
      </c>
    </row>
    <row r="10" spans="1:9" x14ac:dyDescent="0.35">
      <c r="A10" s="5">
        <v>44779</v>
      </c>
      <c r="B10" s="3" t="s">
        <v>25</v>
      </c>
      <c r="C10" s="4">
        <v>13.94</v>
      </c>
      <c r="D10" s="4"/>
      <c r="E10" s="4">
        <f t="shared" si="0"/>
        <v>5511.89</v>
      </c>
    </row>
    <row r="11" spans="1:9" x14ac:dyDescent="0.35">
      <c r="A11" s="5">
        <v>44779</v>
      </c>
      <c r="B11" s="3" t="s">
        <v>24</v>
      </c>
      <c r="C11" s="4">
        <v>311.99</v>
      </c>
      <c r="D11" s="4"/>
      <c r="E11" s="4">
        <f t="shared" si="0"/>
        <v>5199.9000000000005</v>
      </c>
    </row>
    <row r="12" spans="1:9" x14ac:dyDescent="0.35">
      <c r="A12" s="5">
        <v>44779</v>
      </c>
      <c r="B12" s="3" t="s">
        <v>26</v>
      </c>
      <c r="C12" s="4">
        <v>399.6</v>
      </c>
      <c r="D12" s="4"/>
      <c r="E12" s="4">
        <f t="shared" si="0"/>
        <v>4800.3</v>
      </c>
    </row>
    <row r="13" spans="1:9" x14ac:dyDescent="0.35">
      <c r="A13" s="5">
        <v>44784</v>
      </c>
      <c r="B13" s="3" t="s">
        <v>28</v>
      </c>
      <c r="C13" s="4">
        <v>285.60000000000002</v>
      </c>
      <c r="D13" s="4"/>
      <c r="E13" s="4">
        <f t="shared" si="0"/>
        <v>4514.7</v>
      </c>
    </row>
    <row r="14" spans="1:9" x14ac:dyDescent="0.35">
      <c r="A14" s="5">
        <v>44792</v>
      </c>
      <c r="B14" s="3" t="s">
        <v>9</v>
      </c>
      <c r="C14" s="4">
        <v>2683.2</v>
      </c>
      <c r="D14" s="4"/>
      <c r="E14" s="4">
        <f t="shared" si="0"/>
        <v>1831.5</v>
      </c>
      <c r="I14" s="1"/>
    </row>
    <row r="15" spans="1:9" x14ac:dyDescent="0.35">
      <c r="A15" s="5">
        <v>44748</v>
      </c>
      <c r="B15" s="3" t="s">
        <v>27</v>
      </c>
      <c r="C15" s="4">
        <v>1325</v>
      </c>
      <c r="D15" s="4"/>
      <c r="E15" s="4">
        <f t="shared" si="0"/>
        <v>506.5</v>
      </c>
      <c r="I15" s="1"/>
    </row>
    <row r="16" spans="1:9" x14ac:dyDescent="0.35">
      <c r="A16" s="5">
        <v>44810</v>
      </c>
      <c r="B16" s="3" t="s">
        <v>30</v>
      </c>
      <c r="C16" s="4"/>
      <c r="D16" s="4">
        <v>2492.5300000000002</v>
      </c>
      <c r="E16" s="4">
        <f t="shared" si="0"/>
        <v>2999.03</v>
      </c>
      <c r="I16" s="1"/>
    </row>
    <row r="17" spans="1:9" x14ac:dyDescent="0.35">
      <c r="A17" s="5">
        <v>44847</v>
      </c>
      <c r="B17" s="3" t="s">
        <v>34</v>
      </c>
      <c r="C17" s="4"/>
      <c r="D17" s="4">
        <v>125</v>
      </c>
      <c r="E17" s="4">
        <f t="shared" si="0"/>
        <v>3124.03</v>
      </c>
      <c r="I17" s="1"/>
    </row>
    <row r="18" spans="1:9" x14ac:dyDescent="0.35">
      <c r="A18" s="5">
        <v>44848</v>
      </c>
      <c r="B18" s="3" t="s">
        <v>32</v>
      </c>
      <c r="C18" s="4"/>
      <c r="D18" s="4">
        <v>30</v>
      </c>
      <c r="E18" s="4">
        <f t="shared" si="0"/>
        <v>3154.03</v>
      </c>
      <c r="I18" s="1"/>
    </row>
    <row r="19" spans="1:9" x14ac:dyDescent="0.35">
      <c r="A19" s="5">
        <v>44852</v>
      </c>
      <c r="B19" s="3" t="s">
        <v>29</v>
      </c>
      <c r="C19" s="4">
        <v>413.47</v>
      </c>
      <c r="D19" s="4"/>
      <c r="E19" s="4">
        <f t="shared" si="0"/>
        <v>2740.5600000000004</v>
      </c>
    </row>
    <row r="20" spans="1:9" x14ac:dyDescent="0.35">
      <c r="A20" s="5">
        <v>44852</v>
      </c>
      <c r="B20" s="3" t="s">
        <v>31</v>
      </c>
      <c r="C20" s="4">
        <v>477</v>
      </c>
      <c r="D20" s="4"/>
      <c r="E20" s="4">
        <f t="shared" si="0"/>
        <v>2263.5600000000004</v>
      </c>
    </row>
    <row r="21" spans="1:9" x14ac:dyDescent="0.35">
      <c r="A21" s="5">
        <v>44873</v>
      </c>
      <c r="B21" s="3" t="s">
        <v>33</v>
      </c>
      <c r="C21" s="1">
        <v>241.5</v>
      </c>
      <c r="D21" s="4"/>
      <c r="E21" s="4">
        <f t="shared" si="0"/>
        <v>2022.0600000000004</v>
      </c>
      <c r="H21" t="s">
        <v>41</v>
      </c>
    </row>
    <row r="22" spans="1:9" x14ac:dyDescent="0.35">
      <c r="A22" s="5">
        <v>44873</v>
      </c>
      <c r="B22" s="3" t="s">
        <v>38</v>
      </c>
      <c r="C22" s="4">
        <v>209.4</v>
      </c>
      <c r="D22" s="4"/>
      <c r="E22" s="4">
        <f t="shared" si="0"/>
        <v>1812.6600000000003</v>
      </c>
      <c r="H22" t="s">
        <v>37</v>
      </c>
      <c r="I22" s="1">
        <v>2150</v>
      </c>
    </row>
    <row r="23" spans="1:9" x14ac:dyDescent="0.35">
      <c r="A23" s="5">
        <v>44887</v>
      </c>
      <c r="B23" s="3" t="s">
        <v>39</v>
      </c>
      <c r="C23" s="4"/>
      <c r="D23" s="4">
        <v>20</v>
      </c>
      <c r="E23" s="4">
        <f t="shared" si="0"/>
        <v>1832.6600000000003</v>
      </c>
      <c r="H23" t="s">
        <v>42</v>
      </c>
      <c r="I23">
        <v>19.170000000000002</v>
      </c>
    </row>
    <row r="24" spans="1:9" x14ac:dyDescent="0.35">
      <c r="A24" s="5">
        <v>44915</v>
      </c>
      <c r="B24" s="3" t="s">
        <v>40</v>
      </c>
      <c r="C24" s="4"/>
      <c r="D24" s="4">
        <v>400</v>
      </c>
      <c r="E24" s="4">
        <f t="shared" si="0"/>
        <v>2232.6600000000003</v>
      </c>
    </row>
    <row r="25" spans="1:9" x14ac:dyDescent="0.35">
      <c r="A25" s="5">
        <v>44943</v>
      </c>
      <c r="B25" s="3" t="s">
        <v>30</v>
      </c>
      <c r="C25" s="4"/>
      <c r="D25" s="4">
        <v>2666.37</v>
      </c>
      <c r="E25" s="4">
        <f t="shared" si="0"/>
        <v>4899.0300000000007</v>
      </c>
    </row>
    <row r="26" spans="1:9" x14ac:dyDescent="0.35">
      <c r="A26" s="5">
        <v>44944</v>
      </c>
      <c r="B26" s="3" t="s">
        <v>35</v>
      </c>
      <c r="C26" s="4">
        <v>157</v>
      </c>
      <c r="D26" s="4"/>
      <c r="E26" s="4">
        <f t="shared" si="0"/>
        <v>4742.0300000000007</v>
      </c>
    </row>
    <row r="27" spans="1:9" x14ac:dyDescent="0.35">
      <c r="A27" s="5">
        <v>44587</v>
      </c>
      <c r="B27" s="3" t="s">
        <v>36</v>
      </c>
      <c r="C27" s="4">
        <v>71.989999999999995</v>
      </c>
      <c r="D27" s="4"/>
      <c r="E27" s="4">
        <f t="shared" si="0"/>
        <v>4670.0400000000009</v>
      </c>
    </row>
    <row r="28" spans="1:9" x14ac:dyDescent="0.35">
      <c r="A28" s="5">
        <v>44963</v>
      </c>
      <c r="B28" s="3" t="s">
        <v>43</v>
      </c>
      <c r="C28" s="4"/>
      <c r="D28" s="4">
        <v>2150</v>
      </c>
      <c r="E28" s="4">
        <f t="shared" si="0"/>
        <v>6820.0400000000009</v>
      </c>
    </row>
    <row r="29" spans="1:9" x14ac:dyDescent="0.35">
      <c r="A29" s="5">
        <v>44965</v>
      </c>
      <c r="B29" s="3" t="s">
        <v>44</v>
      </c>
      <c r="C29" s="4">
        <v>159.08000000000001</v>
      </c>
      <c r="D29" s="4"/>
      <c r="E29" s="4">
        <f t="shared" si="0"/>
        <v>6660.9600000000009</v>
      </c>
    </row>
    <row r="30" spans="1:9" x14ac:dyDescent="0.35">
      <c r="A30" s="5">
        <v>44966</v>
      </c>
      <c r="B30" s="3" t="s">
        <v>45</v>
      </c>
      <c r="C30" s="4"/>
      <c r="D30" s="4">
        <v>19.170000000000002</v>
      </c>
      <c r="E30" s="4">
        <f t="shared" si="0"/>
        <v>6680.130000000001</v>
      </c>
    </row>
    <row r="31" spans="1:9" x14ac:dyDescent="0.35">
      <c r="A31" s="5">
        <v>44967</v>
      </c>
      <c r="B31" s="3" t="s">
        <v>47</v>
      </c>
      <c r="C31" s="4">
        <v>1968.46</v>
      </c>
      <c r="D31" s="4"/>
      <c r="E31" s="4">
        <f t="shared" si="0"/>
        <v>4711.670000000001</v>
      </c>
    </row>
    <row r="32" spans="1:9" x14ac:dyDescent="0.35">
      <c r="A32" s="8">
        <v>44984</v>
      </c>
      <c r="B32" s="9" t="s">
        <v>50</v>
      </c>
      <c r="D32" s="4">
        <v>500</v>
      </c>
      <c r="E32" s="4">
        <f t="shared" si="0"/>
        <v>5211.670000000001</v>
      </c>
    </row>
    <row r="33" spans="1:5" x14ac:dyDescent="0.35">
      <c r="A33" s="5">
        <v>44979</v>
      </c>
      <c r="B33" s="3" t="s">
        <v>48</v>
      </c>
      <c r="C33" s="4">
        <v>379.5</v>
      </c>
      <c r="D33" s="4"/>
      <c r="E33" s="4">
        <f t="shared" si="0"/>
        <v>4832.170000000001</v>
      </c>
    </row>
    <row r="34" spans="1:5" x14ac:dyDescent="0.35">
      <c r="A34" s="5">
        <v>44979</v>
      </c>
      <c r="B34" s="3" t="s">
        <v>49</v>
      </c>
      <c r="C34" s="4">
        <v>2057.4</v>
      </c>
      <c r="D34" s="4"/>
      <c r="E34" s="4">
        <f t="shared" si="0"/>
        <v>2774.7700000000009</v>
      </c>
    </row>
    <row r="35" spans="1:5" x14ac:dyDescent="0.35">
      <c r="A35" s="5">
        <v>44959</v>
      </c>
      <c r="B35" s="3" t="s">
        <v>46</v>
      </c>
      <c r="C35" s="4">
        <v>345</v>
      </c>
      <c r="D35" s="4"/>
      <c r="E35" s="4">
        <f t="shared" si="0"/>
        <v>2429.7700000000009</v>
      </c>
    </row>
    <row r="36" spans="1:5" x14ac:dyDescent="0.35">
      <c r="A36" s="5">
        <v>45016</v>
      </c>
      <c r="B36" s="3" t="s">
        <v>51</v>
      </c>
      <c r="C36" s="4"/>
      <c r="D36" s="4">
        <v>2354.5300000000002</v>
      </c>
      <c r="E36" s="4">
        <f t="shared" si="0"/>
        <v>4784.3000000000011</v>
      </c>
    </row>
    <row r="37" spans="1:5" x14ac:dyDescent="0.35">
      <c r="A37" s="5">
        <v>45029</v>
      </c>
      <c r="B37" s="3" t="s">
        <v>52</v>
      </c>
      <c r="C37" s="4"/>
      <c r="D37" s="4">
        <v>300</v>
      </c>
      <c r="E37" s="4">
        <f t="shared" si="0"/>
        <v>5084.3000000000011</v>
      </c>
    </row>
    <row r="38" spans="1:5" x14ac:dyDescent="0.35">
      <c r="A38" s="5">
        <v>45037</v>
      </c>
      <c r="B38" s="3" t="s">
        <v>57</v>
      </c>
      <c r="C38" s="4"/>
      <c r="D38" s="4">
        <v>5.05</v>
      </c>
      <c r="E38" s="4">
        <f t="shared" si="0"/>
        <v>5089.3500000000013</v>
      </c>
    </row>
    <row r="39" spans="1:5" x14ac:dyDescent="0.35">
      <c r="A39" s="10">
        <v>45041</v>
      </c>
      <c r="B39" s="11" t="s">
        <v>53</v>
      </c>
      <c r="C39" s="12">
        <v>200</v>
      </c>
      <c r="D39" s="12"/>
      <c r="E39" s="4">
        <f t="shared" si="0"/>
        <v>4889.3500000000013</v>
      </c>
    </row>
    <row r="40" spans="1:5" x14ac:dyDescent="0.35">
      <c r="A40" s="5">
        <v>45070</v>
      </c>
      <c r="B40" s="3" t="s">
        <v>56</v>
      </c>
      <c r="C40" s="4"/>
      <c r="D40" s="4">
        <v>10</v>
      </c>
      <c r="E40" s="4">
        <f t="shared" si="0"/>
        <v>4899.3500000000013</v>
      </c>
    </row>
    <row r="41" spans="1:5" x14ac:dyDescent="0.35">
      <c r="A41" s="5">
        <v>45071</v>
      </c>
      <c r="B41" s="3" t="s">
        <v>58</v>
      </c>
      <c r="C41" s="4"/>
      <c r="D41" s="4">
        <v>25</v>
      </c>
      <c r="E41" s="4">
        <f t="shared" si="0"/>
        <v>4924.3500000000013</v>
      </c>
    </row>
    <row r="42" spans="1:5" x14ac:dyDescent="0.35">
      <c r="A42" s="5">
        <v>45083</v>
      </c>
      <c r="B42" s="3" t="s">
        <v>55</v>
      </c>
      <c r="C42" s="4">
        <v>1031.5</v>
      </c>
      <c r="D42" s="4"/>
      <c r="E42" s="4">
        <f t="shared" si="0"/>
        <v>3892.8500000000013</v>
      </c>
    </row>
    <row r="43" spans="1:5" x14ac:dyDescent="0.35">
      <c r="A43" s="5">
        <v>45083</v>
      </c>
      <c r="B43" s="3" t="s">
        <v>59</v>
      </c>
      <c r="C43" s="4">
        <v>85</v>
      </c>
      <c r="D43" s="4"/>
      <c r="E43" s="4">
        <f t="shared" si="0"/>
        <v>3807.8500000000013</v>
      </c>
    </row>
    <row r="44" spans="1:5" x14ac:dyDescent="0.35">
      <c r="A44" s="5">
        <v>45079</v>
      </c>
      <c r="B44" s="3" t="s">
        <v>61</v>
      </c>
      <c r="C44" s="4">
        <v>898.8</v>
      </c>
      <c r="D44" s="4"/>
      <c r="E44" s="4">
        <f t="shared" si="0"/>
        <v>2909.0500000000011</v>
      </c>
    </row>
    <row r="45" spans="1:5" x14ac:dyDescent="0.35">
      <c r="A45" s="5">
        <v>45097</v>
      </c>
      <c r="B45" s="3" t="s">
        <v>63</v>
      </c>
      <c r="C45" s="4">
        <v>253.81</v>
      </c>
      <c r="D45" s="4"/>
      <c r="E45" s="4">
        <f t="shared" si="0"/>
        <v>2655.2400000000011</v>
      </c>
    </row>
    <row r="46" spans="1:5" x14ac:dyDescent="0.35">
      <c r="A46" s="5">
        <v>45100</v>
      </c>
      <c r="B46" s="3" t="s">
        <v>58</v>
      </c>
      <c r="C46" s="4"/>
      <c r="D46" s="4">
        <v>10</v>
      </c>
      <c r="E46" s="4">
        <f t="shared" si="0"/>
        <v>2665.2400000000011</v>
      </c>
    </row>
    <row r="47" spans="1:5" x14ac:dyDescent="0.35">
      <c r="A47" s="5">
        <v>45103</v>
      </c>
      <c r="B47" s="3" t="s">
        <v>54</v>
      </c>
      <c r="C47" s="4">
        <v>150.4</v>
      </c>
      <c r="D47" s="4"/>
      <c r="E47" s="4">
        <f t="shared" si="0"/>
        <v>2514.8400000000011</v>
      </c>
    </row>
    <row r="48" spans="1:5" x14ac:dyDescent="0.35">
      <c r="A48" s="5">
        <v>45106</v>
      </c>
      <c r="B48" s="3" t="s">
        <v>57</v>
      </c>
      <c r="C48" s="4"/>
      <c r="D48" s="4">
        <v>20</v>
      </c>
      <c r="E48" s="4">
        <f t="shared" si="0"/>
        <v>2534.8400000000011</v>
      </c>
    </row>
    <row r="49" spans="1:5" x14ac:dyDescent="0.35">
      <c r="A49" s="5">
        <v>45107</v>
      </c>
      <c r="B49" s="3" t="s">
        <v>60</v>
      </c>
      <c r="C49" s="4">
        <v>131.85</v>
      </c>
      <c r="D49" s="4"/>
      <c r="E49" s="4">
        <f t="shared" si="0"/>
        <v>2402.9900000000011</v>
      </c>
    </row>
    <row r="50" spans="1:5" x14ac:dyDescent="0.35">
      <c r="A50" s="5">
        <v>45112</v>
      </c>
      <c r="B50" s="9" t="s">
        <v>64</v>
      </c>
      <c r="C50" s="4">
        <v>57.1</v>
      </c>
      <c r="D50" s="4"/>
      <c r="E50" s="4">
        <f t="shared" si="0"/>
        <v>2345.8900000000012</v>
      </c>
    </row>
    <row r="51" spans="1:5" x14ac:dyDescent="0.35">
      <c r="A51" s="5">
        <v>45128</v>
      </c>
      <c r="B51" s="3" t="s">
        <v>65</v>
      </c>
      <c r="C51" s="4">
        <v>213.36</v>
      </c>
      <c r="D51" s="4"/>
      <c r="E51" s="4">
        <f t="shared" si="0"/>
        <v>2132.5300000000011</v>
      </c>
    </row>
    <row r="52" spans="1:5" x14ac:dyDescent="0.35">
      <c r="A52" s="5">
        <v>45138</v>
      </c>
      <c r="B52" s="3" t="s">
        <v>70</v>
      </c>
      <c r="C52" s="4">
        <v>564</v>
      </c>
      <c r="D52" s="4"/>
      <c r="E52" s="4">
        <f t="shared" si="0"/>
        <v>1568.5300000000011</v>
      </c>
    </row>
    <row r="53" spans="1:5" x14ac:dyDescent="0.35">
      <c r="A53" s="5">
        <v>45154</v>
      </c>
      <c r="B53" s="3" t="s">
        <v>69</v>
      </c>
      <c r="C53" s="4">
        <v>249.05</v>
      </c>
      <c r="D53" s="4"/>
      <c r="E53" s="4">
        <f t="shared" si="0"/>
        <v>1319.4800000000012</v>
      </c>
    </row>
    <row r="54" spans="1:5" x14ac:dyDescent="0.35">
      <c r="A54" s="5">
        <v>45212</v>
      </c>
      <c r="B54" s="3" t="s">
        <v>71</v>
      </c>
      <c r="C54" s="4">
        <v>85</v>
      </c>
      <c r="D54" s="4"/>
      <c r="E54" s="4">
        <f t="shared" si="0"/>
        <v>1234.4800000000012</v>
      </c>
    </row>
    <row r="55" spans="1:5" x14ac:dyDescent="0.35">
      <c r="A55" s="5">
        <v>45303</v>
      </c>
      <c r="B55" s="3" t="s">
        <v>35</v>
      </c>
      <c r="C55" s="4">
        <v>157</v>
      </c>
      <c r="D55" s="4"/>
      <c r="E55" s="4">
        <f t="shared" si="0"/>
        <v>1077.4800000000012</v>
      </c>
    </row>
    <row r="56" spans="1:5" x14ac:dyDescent="0.35">
      <c r="A56" s="5">
        <v>45468</v>
      </c>
      <c r="B56" s="3" t="s">
        <v>5</v>
      </c>
      <c r="C56" s="4"/>
      <c r="D56" s="4">
        <v>1899.82</v>
      </c>
      <c r="E56" s="4">
        <f t="shared" si="0"/>
        <v>2977.3000000000011</v>
      </c>
    </row>
    <row r="57" spans="1:5" x14ac:dyDescent="0.35">
      <c r="A57" s="5">
        <v>45534</v>
      </c>
      <c r="B57" s="3" t="s">
        <v>57</v>
      </c>
      <c r="C57" s="4"/>
      <c r="D57" s="4">
        <v>25</v>
      </c>
      <c r="E57" s="4">
        <f t="shared" si="0"/>
        <v>3002.3000000000011</v>
      </c>
    </row>
    <row r="58" spans="1:5" x14ac:dyDescent="0.35">
      <c r="A58" s="5">
        <v>45548</v>
      </c>
      <c r="B58" s="3" t="s">
        <v>67</v>
      </c>
      <c r="C58" s="4"/>
      <c r="D58" s="4">
        <v>307.37</v>
      </c>
      <c r="E58" s="4">
        <f t="shared" si="0"/>
        <v>3309.670000000001</v>
      </c>
    </row>
    <row r="59" spans="1:5" x14ac:dyDescent="0.35">
      <c r="A59" s="5">
        <v>45576</v>
      </c>
      <c r="B59" s="3" t="s">
        <v>66</v>
      </c>
      <c r="C59" s="4">
        <v>500</v>
      </c>
      <c r="D59" s="4"/>
      <c r="E59" s="4">
        <f t="shared" si="0"/>
        <v>2809.670000000001</v>
      </c>
    </row>
    <row r="60" spans="1:5" x14ac:dyDescent="0.35">
      <c r="A60" s="5">
        <v>45736</v>
      </c>
      <c r="B60" s="3" t="s">
        <v>68</v>
      </c>
      <c r="C60" s="4"/>
      <c r="D60" s="4">
        <v>500</v>
      </c>
      <c r="E60" s="4">
        <f t="shared" si="0"/>
        <v>3309.670000000001</v>
      </c>
    </row>
    <row r="61" spans="1:5" x14ac:dyDescent="0.35">
      <c r="A61" s="5">
        <v>45785</v>
      </c>
      <c r="B61" s="3" t="s">
        <v>72</v>
      </c>
      <c r="C61" s="4"/>
      <c r="D61" s="4">
        <v>172</v>
      </c>
      <c r="E61" s="4">
        <f t="shared" si="0"/>
        <v>3481.670000000001</v>
      </c>
    </row>
    <row r="62" spans="1:5" x14ac:dyDescent="0.35">
      <c r="A62" s="5">
        <v>45818</v>
      </c>
      <c r="B62" s="3" t="s">
        <v>75</v>
      </c>
      <c r="C62" s="4">
        <v>504.64</v>
      </c>
      <c r="D62" s="4"/>
      <c r="E62" s="4">
        <f t="shared" si="0"/>
        <v>2977.0300000000011</v>
      </c>
    </row>
    <row r="63" spans="1:5" x14ac:dyDescent="0.35">
      <c r="A63" s="5">
        <v>45867</v>
      </c>
      <c r="B63" s="3" t="s">
        <v>74</v>
      </c>
      <c r="C63" s="4">
        <v>188</v>
      </c>
      <c r="D63" s="4"/>
      <c r="E63" s="4">
        <f t="shared" si="0"/>
        <v>2789.0300000000011</v>
      </c>
    </row>
    <row r="64" spans="1:5" x14ac:dyDescent="0.35">
      <c r="A64" s="5">
        <v>45867</v>
      </c>
      <c r="B64" s="3" t="s">
        <v>73</v>
      </c>
      <c r="C64" s="4">
        <v>15.59</v>
      </c>
      <c r="D64" s="4"/>
      <c r="E64" s="4">
        <f t="shared" si="0"/>
        <v>2773.440000000001</v>
      </c>
    </row>
    <row r="65" spans="1:5" x14ac:dyDescent="0.35">
      <c r="A65" s="5">
        <v>45937</v>
      </c>
      <c r="B65" s="3" t="s">
        <v>76</v>
      </c>
      <c r="C65" s="4">
        <v>606.96</v>
      </c>
      <c r="D65" s="4"/>
      <c r="E65" s="4">
        <f t="shared" si="0"/>
        <v>2166.4800000000009</v>
      </c>
    </row>
    <row r="66" spans="1:5" x14ac:dyDescent="0.35">
      <c r="A66" s="5">
        <v>45953</v>
      </c>
      <c r="B66" s="13" t="s">
        <v>68</v>
      </c>
      <c r="C66" s="4"/>
      <c r="D66" s="4">
        <v>2336.85</v>
      </c>
      <c r="E66" s="4">
        <f t="shared" si="0"/>
        <v>4503.3300000000008</v>
      </c>
    </row>
    <row r="67" spans="1:5" x14ac:dyDescent="0.35">
      <c r="A67" s="5">
        <v>45964</v>
      </c>
      <c r="B67" s="3"/>
      <c r="C67" s="4">
        <v>60</v>
      </c>
      <c r="D67" s="4"/>
      <c r="E67" s="4">
        <f t="shared" si="0"/>
        <v>4443.3300000000008</v>
      </c>
    </row>
    <row r="68" spans="1:5" x14ac:dyDescent="0.35">
      <c r="A68" s="5">
        <v>45987</v>
      </c>
      <c r="B68" s="3" t="s">
        <v>78</v>
      </c>
      <c r="C68" s="4">
        <v>75.2</v>
      </c>
      <c r="D68" s="4"/>
      <c r="E68" s="4">
        <f t="shared" si="0"/>
        <v>4368.130000000001</v>
      </c>
    </row>
    <row r="69" spans="1:5" x14ac:dyDescent="0.35">
      <c r="A69" s="5">
        <v>46050</v>
      </c>
      <c r="B69" s="3" t="s">
        <v>77</v>
      </c>
      <c r="C69" s="4">
        <v>3</v>
      </c>
      <c r="D69" s="4"/>
      <c r="E69" s="4">
        <f t="shared" si="0"/>
        <v>4365.130000000001</v>
      </c>
    </row>
    <row r="70" spans="1:5" x14ac:dyDescent="0.35">
      <c r="A70" s="3"/>
      <c r="B70" s="3"/>
      <c r="C70" s="4"/>
      <c r="D70" s="4"/>
      <c r="E70" s="4">
        <f t="shared" ref="E70:E72" si="1">E69-C70+D70</f>
        <v>4365.130000000001</v>
      </c>
    </row>
    <row r="71" spans="1:5" x14ac:dyDescent="0.35">
      <c r="A71" s="3"/>
      <c r="B71" s="3"/>
      <c r="C71" s="4"/>
      <c r="D71" s="4"/>
      <c r="E71" s="4">
        <f t="shared" si="1"/>
        <v>4365.130000000001</v>
      </c>
    </row>
    <row r="72" spans="1:5" x14ac:dyDescent="0.35">
      <c r="A72" s="3"/>
      <c r="B72" s="3"/>
      <c r="C72" s="4"/>
      <c r="D72" s="4"/>
      <c r="E72" s="4">
        <f t="shared" si="1"/>
        <v>4365.130000000001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3524-DF00-4085-B8D1-F6C759E4C6B1}">
  <dimension ref="A1:E12"/>
  <sheetViews>
    <sheetView workbookViewId="0">
      <selection activeCell="D11" sqref="D11"/>
    </sheetView>
  </sheetViews>
  <sheetFormatPr defaultRowHeight="14.5" x14ac:dyDescent="0.35"/>
  <cols>
    <col min="1" max="1" width="40.36328125" customWidth="1"/>
    <col min="4" max="4" width="35.54296875" customWidth="1"/>
  </cols>
  <sheetData>
    <row r="1" spans="1:5" x14ac:dyDescent="0.35">
      <c r="A1" t="s">
        <v>13</v>
      </c>
    </row>
    <row r="3" spans="1:5" x14ac:dyDescent="0.35">
      <c r="A3" s="2" t="s">
        <v>14</v>
      </c>
      <c r="D3" s="2" t="s">
        <v>18</v>
      </c>
    </row>
    <row r="4" spans="1:5" x14ac:dyDescent="0.35">
      <c r="A4" t="s">
        <v>15</v>
      </c>
      <c r="B4">
        <v>1194.93</v>
      </c>
      <c r="D4" t="s">
        <v>19</v>
      </c>
      <c r="E4">
        <v>157</v>
      </c>
    </row>
    <row r="5" spans="1:5" x14ac:dyDescent="0.35">
      <c r="A5" t="s">
        <v>6</v>
      </c>
      <c r="B5">
        <v>3000</v>
      </c>
      <c r="D5" t="s">
        <v>20</v>
      </c>
      <c r="E5">
        <v>322.2</v>
      </c>
    </row>
    <row r="6" spans="1:5" x14ac:dyDescent="0.35">
      <c r="A6" t="s">
        <v>16</v>
      </c>
      <c r="B6">
        <v>300</v>
      </c>
      <c r="D6" t="s">
        <v>21</v>
      </c>
      <c r="E6">
        <v>3670.83</v>
      </c>
    </row>
    <row r="7" spans="1:5" x14ac:dyDescent="0.35">
      <c r="A7" t="s">
        <v>17</v>
      </c>
      <c r="B7">
        <v>300</v>
      </c>
      <c r="D7" t="s">
        <v>22</v>
      </c>
      <c r="E7">
        <v>644.4</v>
      </c>
    </row>
    <row r="12" spans="1:5" x14ac:dyDescent="0.35">
      <c r="B12">
        <f>SUM(B4:B11)</f>
        <v>4794.93</v>
      </c>
      <c r="E12">
        <f>SUM(E4:E11)</f>
        <v>4794.4299999999994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lot</vt:lpstr>
      <vt:lpstr>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NElliott</dc:creator>
  <cp:lastModifiedBy>NElliott</cp:lastModifiedBy>
  <dcterms:created xsi:type="dcterms:W3CDTF">2021-12-23T10:51:43Z</dcterms:created>
  <dcterms:modified xsi:type="dcterms:W3CDTF">2026-02-02T18:41:39Z</dcterms:modified>
</cp:coreProperties>
</file>